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0" windowHeight="12540"/>
  </bookViews>
  <sheets>
    <sheet name="Sheet1" sheetId="1" r:id="rId1"/>
  </sheets>
  <definedNames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I3" i="1"/>
  <c r="K3" s="1"/>
  <c r="I4"/>
  <c r="K4" s="1"/>
  <c r="I5"/>
  <c r="K5" s="1"/>
  <c r="I9"/>
  <c r="K9" s="1"/>
  <c r="I6"/>
  <c r="K6" s="1"/>
  <c r="I14"/>
  <c r="K14" s="1"/>
  <c r="I13"/>
  <c r="K13" s="1"/>
  <c r="I8"/>
  <c r="K8" s="1"/>
  <c r="I12"/>
  <c r="K12" s="1"/>
  <c r="I16"/>
  <c r="K16" s="1"/>
  <c r="I11"/>
  <c r="K11" s="1"/>
  <c r="I15"/>
  <c r="K15" s="1"/>
  <c r="I10"/>
  <c r="K10" s="1"/>
  <c r="I23"/>
  <c r="K23" s="1"/>
  <c r="I20"/>
  <c r="K20" s="1"/>
  <c r="I19"/>
  <c r="K19" s="1"/>
  <c r="I18"/>
  <c r="K18" s="1"/>
  <c r="I24"/>
  <c r="K24" s="1"/>
  <c r="I30"/>
  <c r="K30" s="1"/>
  <c r="I22"/>
  <c r="K22" s="1"/>
  <c r="I21"/>
  <c r="K21" s="1"/>
  <c r="I25"/>
  <c r="K25" s="1"/>
  <c r="I26"/>
  <c r="K26" s="1"/>
  <c r="I27"/>
  <c r="K27" s="1"/>
  <c r="I29"/>
  <c r="K29" s="1"/>
  <c r="I31"/>
  <c r="K31" s="1"/>
  <c r="I28"/>
  <c r="K28" s="1"/>
  <c r="I32"/>
  <c r="K32" s="1"/>
  <c r="I33"/>
  <c r="K33" s="1"/>
  <c r="I36"/>
  <c r="K36" s="1"/>
  <c r="I34"/>
  <c r="K34" s="1"/>
  <c r="I40"/>
  <c r="K40" s="1"/>
  <c r="I42"/>
  <c r="K42" s="1"/>
  <c r="I35"/>
  <c r="K35" s="1"/>
  <c r="I43"/>
  <c r="K43" s="1"/>
  <c r="I39"/>
  <c r="K39" s="1"/>
  <c r="I37"/>
  <c r="K37" s="1"/>
  <c r="I46"/>
  <c r="K46" s="1"/>
  <c r="I41"/>
  <c r="K41" s="1"/>
  <c r="I38"/>
  <c r="K38" s="1"/>
  <c r="I45"/>
  <c r="K45" s="1"/>
  <c r="I44"/>
  <c r="K44" s="1"/>
  <c r="I54"/>
  <c r="K54" s="1"/>
  <c r="I48"/>
  <c r="K48" s="1"/>
  <c r="I58"/>
  <c r="K58" s="1"/>
  <c r="I49"/>
  <c r="K49" s="1"/>
  <c r="I52"/>
  <c r="K52" s="1"/>
  <c r="I53"/>
  <c r="K53" s="1"/>
  <c r="I57"/>
  <c r="K57" s="1"/>
  <c r="I50"/>
  <c r="K50" s="1"/>
  <c r="I55"/>
  <c r="K55" s="1"/>
  <c r="I51"/>
  <c r="K51" s="1"/>
  <c r="I60"/>
  <c r="K60" s="1"/>
  <c r="I56"/>
  <c r="K56" s="1"/>
  <c r="I62"/>
  <c r="K62" s="1"/>
  <c r="I61"/>
  <c r="K61" s="1"/>
  <c r="I59"/>
  <c r="K59" s="1"/>
  <c r="I7"/>
  <c r="K7" s="1"/>
</calcChain>
</file>

<file path=xl/sharedStrings.xml><?xml version="1.0" encoding="utf-8"?>
<sst xmlns="http://schemas.openxmlformats.org/spreadsheetml/2006/main" count="245" uniqueCount="158">
  <si>
    <t>岗位代码</t>
  </si>
  <si>
    <t>姓名</t>
  </si>
  <si>
    <t>准考证号</t>
  </si>
  <si>
    <t>考场号</t>
  </si>
  <si>
    <t>座位号</t>
  </si>
  <si>
    <t>专业知识成绩</t>
  </si>
  <si>
    <t>综合知识成绩</t>
  </si>
  <si>
    <t>12</t>
  </si>
  <si>
    <t>22</t>
  </si>
  <si>
    <t>纪华芹</t>
  </si>
  <si>
    <t>202130920</t>
  </si>
  <si>
    <t>09</t>
  </si>
  <si>
    <t>20</t>
  </si>
  <si>
    <t>张梅珍</t>
  </si>
  <si>
    <t>202110229</t>
  </si>
  <si>
    <t>02</t>
  </si>
  <si>
    <t>29</t>
  </si>
  <si>
    <t>钱玉红</t>
  </si>
  <si>
    <t>202141012</t>
  </si>
  <si>
    <t>10</t>
  </si>
  <si>
    <t>侯松娥</t>
  </si>
  <si>
    <t>202130903</t>
  </si>
  <si>
    <t>03</t>
  </si>
  <si>
    <t>王雅</t>
  </si>
  <si>
    <t>202141223</t>
  </si>
  <si>
    <t>23</t>
  </si>
  <si>
    <t>宋娜</t>
  </si>
  <si>
    <t>202130917</t>
  </si>
  <si>
    <t>17</t>
  </si>
  <si>
    <t>潘蓉</t>
  </si>
  <si>
    <t>202110105</t>
  </si>
  <si>
    <t>01</t>
  </si>
  <si>
    <t>05</t>
  </si>
  <si>
    <t>徐月</t>
  </si>
  <si>
    <t>202120602</t>
  </si>
  <si>
    <t>06</t>
  </si>
  <si>
    <t>邬建超</t>
  </si>
  <si>
    <t>202130728</t>
  </si>
  <si>
    <t>07</t>
  </si>
  <si>
    <t>28</t>
  </si>
  <si>
    <t>李定玉</t>
  </si>
  <si>
    <t>202120618</t>
  </si>
  <si>
    <t>18</t>
  </si>
  <si>
    <t>董欣悦</t>
  </si>
  <si>
    <t>202130822</t>
  </si>
  <si>
    <t>08</t>
  </si>
  <si>
    <t>张吉庆</t>
  </si>
  <si>
    <t>202110305</t>
  </si>
  <si>
    <t>陈九红</t>
  </si>
  <si>
    <t>202130708</t>
  </si>
  <si>
    <t>占玲玲</t>
  </si>
  <si>
    <t>202130913</t>
  </si>
  <si>
    <t>13</t>
  </si>
  <si>
    <t>蒋新艳</t>
  </si>
  <si>
    <t>202141124</t>
  </si>
  <si>
    <t>11</t>
  </si>
  <si>
    <t>24</t>
  </si>
  <si>
    <t>戴明园</t>
  </si>
  <si>
    <t>202110312</t>
  </si>
  <si>
    <t>唐忠丽</t>
  </si>
  <si>
    <t>202120522</t>
  </si>
  <si>
    <t>王星月</t>
  </si>
  <si>
    <t>202141101</t>
  </si>
  <si>
    <t>缪月慧</t>
  </si>
  <si>
    <t>202141019</t>
  </si>
  <si>
    <t>19</t>
  </si>
  <si>
    <t>孙艾玲</t>
  </si>
  <si>
    <t>202141215</t>
  </si>
  <si>
    <t>15</t>
  </si>
  <si>
    <t>童秋月</t>
  </si>
  <si>
    <t>202110227</t>
  </si>
  <si>
    <t>27</t>
  </si>
  <si>
    <t>李邦凤</t>
  </si>
  <si>
    <t>202130710</t>
  </si>
  <si>
    <t>卜宏梅</t>
  </si>
  <si>
    <t>202141106</t>
  </si>
  <si>
    <t>邓思晴</t>
  </si>
  <si>
    <t>202130823</t>
  </si>
  <si>
    <t>周兴航</t>
  </si>
  <si>
    <t>202110226</t>
  </si>
  <si>
    <t>26</t>
  </si>
  <si>
    <t>应万玲</t>
  </si>
  <si>
    <t>202140930</t>
  </si>
  <si>
    <t>30</t>
  </si>
  <si>
    <t>04</t>
  </si>
  <si>
    <t>施佳慧</t>
  </si>
  <si>
    <t>202141023</t>
  </si>
  <si>
    <t>黄美玲</t>
  </si>
  <si>
    <t>202141114</t>
  </si>
  <si>
    <t>14</t>
  </si>
  <si>
    <t>陈梦婷</t>
  </si>
  <si>
    <t>202110119</t>
  </si>
  <si>
    <t>何丽</t>
  </si>
  <si>
    <t>202110202</t>
  </si>
  <si>
    <t>罗蓉</t>
  </si>
  <si>
    <t>202120423</t>
  </si>
  <si>
    <t>刘莹</t>
  </si>
  <si>
    <t>202120426</t>
  </si>
  <si>
    <t>梅玲</t>
  </si>
  <si>
    <t>202120404</t>
  </si>
  <si>
    <t>岑岩</t>
  </si>
  <si>
    <t>202130726</t>
  </si>
  <si>
    <t>贡晓婷</t>
  </si>
  <si>
    <t>202141103</t>
  </si>
  <si>
    <t>潘可意</t>
  </si>
  <si>
    <t>202110223</t>
  </si>
  <si>
    <t>徐丽</t>
  </si>
  <si>
    <t>202110320</t>
  </si>
  <si>
    <t>姜静</t>
  </si>
  <si>
    <t>202110203</t>
  </si>
  <si>
    <t>王玉</t>
  </si>
  <si>
    <t>202141020</t>
  </si>
  <si>
    <t>陶月琴</t>
  </si>
  <si>
    <t>202141110</t>
  </si>
  <si>
    <t>李寿梅</t>
  </si>
  <si>
    <t>202130713</t>
  </si>
  <si>
    <t>郑立娟</t>
  </si>
  <si>
    <t>202130729</t>
  </si>
  <si>
    <t>陆开莉</t>
  </si>
  <si>
    <t>202120413</t>
  </si>
  <si>
    <t>曹景程</t>
  </si>
  <si>
    <t>202120524</t>
  </si>
  <si>
    <t>郑慧敏</t>
  </si>
  <si>
    <t>202130923</t>
  </si>
  <si>
    <t>黄秋云</t>
  </si>
  <si>
    <t>202130820</t>
  </si>
  <si>
    <t>陆梅花</t>
  </si>
  <si>
    <t>202110208</t>
  </si>
  <si>
    <t>万丁瑞</t>
  </si>
  <si>
    <t>202120525</t>
  </si>
  <si>
    <t>25</t>
  </si>
  <si>
    <t>闫紫纯</t>
  </si>
  <si>
    <t>202141130</t>
  </si>
  <si>
    <t>丁晓雪</t>
  </si>
  <si>
    <t>202130906</t>
  </si>
  <si>
    <t>陆煬煬</t>
  </si>
  <si>
    <t>202110224</t>
  </si>
  <si>
    <t>佘瑷玲</t>
  </si>
  <si>
    <t>202110306</t>
  </si>
  <si>
    <t>陈晨</t>
  </si>
  <si>
    <t>202120521</t>
  </si>
  <si>
    <t>21</t>
  </si>
  <si>
    <t>冯雪梅</t>
  </si>
  <si>
    <t>202141219</t>
  </si>
  <si>
    <t>黄文燕</t>
  </si>
  <si>
    <t>202120427</t>
  </si>
  <si>
    <t>张雪</t>
  </si>
  <si>
    <t>202120605</t>
  </si>
  <si>
    <t>曹海容</t>
  </si>
  <si>
    <t>202120613</t>
  </si>
  <si>
    <t>佘文静</t>
  </si>
  <si>
    <t>202120617</t>
  </si>
  <si>
    <t>专业测试成绩</t>
    <phoneticPr fontId="1" type="noConversion"/>
  </si>
  <si>
    <t>总成绩</t>
    <phoneticPr fontId="1" type="noConversion"/>
  </si>
  <si>
    <t>总排名</t>
    <phoneticPr fontId="1" type="noConversion"/>
  </si>
  <si>
    <t>2021年天长市公开招聘员额制专任教师拟参加体检和考察人员名单</t>
    <phoneticPr fontId="1" type="noConversion"/>
  </si>
  <si>
    <t>备注</t>
    <phoneticPr fontId="1" type="noConversion"/>
  </si>
  <si>
    <t>笔试合成成绩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</si>
</sst>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topLeftCell="A43" workbookViewId="0">
      <selection activeCell="Q59" sqref="Q59"/>
    </sheetView>
  </sheetViews>
  <sheetFormatPr defaultColWidth="9" defaultRowHeight="13.5"/>
  <cols>
    <col min="1" max="1" width="4.625" customWidth="1"/>
    <col min="4" max="4" width="11" customWidth="1"/>
    <col min="5" max="5" width="5.75" customWidth="1"/>
    <col min="6" max="6" width="5.625" customWidth="1"/>
    <col min="7" max="11" width="8.125" customWidth="1"/>
    <col min="12" max="12" width="6.625" customWidth="1"/>
  </cols>
  <sheetData>
    <row r="1" spans="1:12" ht="30.75" customHeight="1">
      <c r="A1" s="6" t="s">
        <v>155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.75" customHeight="1">
      <c r="A2" s="5" t="s">
        <v>154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3" t="s">
        <v>6</v>
      </c>
      <c r="I2" s="3" t="s">
        <v>157</v>
      </c>
      <c r="J2" s="3" t="s">
        <v>152</v>
      </c>
      <c r="K2" s="3" t="s">
        <v>153</v>
      </c>
      <c r="L2" s="1" t="s">
        <v>156</v>
      </c>
    </row>
    <row r="3" spans="1:12" ht="23.25" customHeight="1">
      <c r="A3" s="1">
        <v>1</v>
      </c>
      <c r="B3" s="2">
        <v>2021001</v>
      </c>
      <c r="C3" s="2" t="s">
        <v>29</v>
      </c>
      <c r="D3" s="2" t="s">
        <v>30</v>
      </c>
      <c r="E3" s="2" t="s">
        <v>31</v>
      </c>
      <c r="F3" s="2" t="s">
        <v>32</v>
      </c>
      <c r="G3" s="2">
        <v>92</v>
      </c>
      <c r="H3" s="2">
        <v>101</v>
      </c>
      <c r="I3" s="1">
        <f t="shared" ref="I3:I16" si="0">G3*0.6+H3*0.4</f>
        <v>95.6</v>
      </c>
      <c r="J3" s="1">
        <v>85.2</v>
      </c>
      <c r="K3" s="4">
        <f t="shared" ref="K3:K16" si="1">I3*0.5+J3*0.5</f>
        <v>90.4</v>
      </c>
      <c r="L3" s="1"/>
    </row>
    <row r="4" spans="1:12" ht="23.25" customHeight="1">
      <c r="A4" s="1">
        <v>2</v>
      </c>
      <c r="B4" s="2">
        <v>2021001</v>
      </c>
      <c r="C4" s="2" t="s">
        <v>46</v>
      </c>
      <c r="D4" s="2" t="s">
        <v>47</v>
      </c>
      <c r="E4" s="2" t="s">
        <v>22</v>
      </c>
      <c r="F4" s="2" t="s">
        <v>32</v>
      </c>
      <c r="G4" s="2">
        <v>91</v>
      </c>
      <c r="H4" s="2">
        <v>98.5</v>
      </c>
      <c r="I4" s="1">
        <f t="shared" si="0"/>
        <v>94</v>
      </c>
      <c r="J4" s="1">
        <v>84.08</v>
      </c>
      <c r="K4" s="4">
        <f t="shared" si="1"/>
        <v>89.039999999999992</v>
      </c>
      <c r="L4" s="1"/>
    </row>
    <row r="5" spans="1:12" ht="23.25" customHeight="1">
      <c r="A5" s="1">
        <v>3</v>
      </c>
      <c r="B5" s="2">
        <v>2021001</v>
      </c>
      <c r="C5" s="2" t="s">
        <v>57</v>
      </c>
      <c r="D5" s="2" t="s">
        <v>58</v>
      </c>
      <c r="E5" s="2" t="s">
        <v>22</v>
      </c>
      <c r="F5" s="2" t="s">
        <v>7</v>
      </c>
      <c r="G5" s="2">
        <v>97</v>
      </c>
      <c r="H5" s="2">
        <v>91</v>
      </c>
      <c r="I5" s="1">
        <f t="shared" si="0"/>
        <v>94.6</v>
      </c>
      <c r="J5" s="1">
        <v>82.26</v>
      </c>
      <c r="K5" s="4">
        <f t="shared" si="1"/>
        <v>88.43</v>
      </c>
      <c r="L5" s="1"/>
    </row>
    <row r="6" spans="1:12" ht="23.25" customHeight="1">
      <c r="A6" s="1">
        <v>4</v>
      </c>
      <c r="B6" s="2">
        <v>2021001</v>
      </c>
      <c r="C6" s="2" t="s">
        <v>78</v>
      </c>
      <c r="D6" s="2" t="s">
        <v>79</v>
      </c>
      <c r="E6" s="2" t="s">
        <v>15</v>
      </c>
      <c r="F6" s="2" t="s">
        <v>80</v>
      </c>
      <c r="G6" s="2">
        <v>97</v>
      </c>
      <c r="H6" s="2">
        <v>88</v>
      </c>
      <c r="I6" s="1">
        <f t="shared" si="0"/>
        <v>93.4</v>
      </c>
      <c r="J6" s="1">
        <v>82.24</v>
      </c>
      <c r="K6" s="4">
        <f t="shared" si="1"/>
        <v>87.82</v>
      </c>
      <c r="L6" s="1"/>
    </row>
    <row r="7" spans="1:12" ht="23.25" customHeight="1">
      <c r="A7" s="1">
        <v>5</v>
      </c>
      <c r="B7" s="2">
        <v>2021001</v>
      </c>
      <c r="C7" s="2" t="s">
        <v>13</v>
      </c>
      <c r="D7" s="2" t="s">
        <v>14</v>
      </c>
      <c r="E7" s="2" t="s">
        <v>15</v>
      </c>
      <c r="F7" s="2" t="s">
        <v>16</v>
      </c>
      <c r="G7" s="2">
        <v>98</v>
      </c>
      <c r="H7" s="2">
        <v>99</v>
      </c>
      <c r="I7" s="1">
        <f t="shared" si="0"/>
        <v>98.4</v>
      </c>
      <c r="J7" s="1">
        <v>76.25</v>
      </c>
      <c r="K7" s="4">
        <f t="shared" si="1"/>
        <v>87.325000000000003</v>
      </c>
      <c r="L7" s="1"/>
    </row>
    <row r="8" spans="1:12" ht="23.25" customHeight="1">
      <c r="A8" s="1">
        <v>6</v>
      </c>
      <c r="B8" s="2">
        <v>2021001</v>
      </c>
      <c r="C8" s="2" t="s">
        <v>104</v>
      </c>
      <c r="D8" s="2" t="s">
        <v>105</v>
      </c>
      <c r="E8" s="2" t="s">
        <v>15</v>
      </c>
      <c r="F8" s="2" t="s">
        <v>25</v>
      </c>
      <c r="G8" s="2">
        <v>102</v>
      </c>
      <c r="H8" s="2">
        <v>79</v>
      </c>
      <c r="I8" s="1">
        <f t="shared" si="0"/>
        <v>92.8</v>
      </c>
      <c r="J8" s="1">
        <v>80.97</v>
      </c>
      <c r="K8" s="4">
        <f t="shared" si="1"/>
        <v>86.884999999999991</v>
      </c>
      <c r="L8" s="1"/>
    </row>
    <row r="9" spans="1:12" ht="23.25" customHeight="1">
      <c r="A9" s="1">
        <v>7</v>
      </c>
      <c r="B9" s="2">
        <v>2021001</v>
      </c>
      <c r="C9" s="2" t="s">
        <v>69</v>
      </c>
      <c r="D9" s="2" t="s">
        <v>70</v>
      </c>
      <c r="E9" s="2" t="s">
        <v>15</v>
      </c>
      <c r="F9" s="2" t="s">
        <v>71</v>
      </c>
      <c r="G9" s="2">
        <v>94</v>
      </c>
      <c r="H9" s="2">
        <v>93</v>
      </c>
      <c r="I9" s="1">
        <f t="shared" si="0"/>
        <v>93.6</v>
      </c>
      <c r="J9" s="1">
        <v>79.58</v>
      </c>
      <c r="K9" s="4">
        <f t="shared" si="1"/>
        <v>86.59</v>
      </c>
      <c r="L9" s="1"/>
    </row>
    <row r="10" spans="1:12" ht="23.25" customHeight="1">
      <c r="A10" s="1">
        <v>8</v>
      </c>
      <c r="B10" s="2">
        <v>2021001</v>
      </c>
      <c r="C10" s="2" t="s">
        <v>137</v>
      </c>
      <c r="D10" s="2" t="s">
        <v>138</v>
      </c>
      <c r="E10" s="2" t="s">
        <v>22</v>
      </c>
      <c r="F10" s="2" t="s">
        <v>35</v>
      </c>
      <c r="G10" s="2">
        <v>95</v>
      </c>
      <c r="H10" s="2">
        <v>78</v>
      </c>
      <c r="I10" s="1">
        <f t="shared" si="0"/>
        <v>88.2</v>
      </c>
      <c r="J10" s="1">
        <v>84.55</v>
      </c>
      <c r="K10" s="4">
        <f t="shared" si="1"/>
        <v>86.375</v>
      </c>
      <c r="L10" s="1"/>
    </row>
    <row r="11" spans="1:12" ht="23.25" customHeight="1">
      <c r="A11" s="1">
        <v>9</v>
      </c>
      <c r="B11" s="2">
        <v>2021001</v>
      </c>
      <c r="C11" s="2" t="s">
        <v>126</v>
      </c>
      <c r="D11" s="2" t="s">
        <v>127</v>
      </c>
      <c r="E11" s="2" t="s">
        <v>15</v>
      </c>
      <c r="F11" s="2" t="s">
        <v>45</v>
      </c>
      <c r="G11" s="2">
        <v>98</v>
      </c>
      <c r="H11" s="2">
        <v>77</v>
      </c>
      <c r="I11" s="1">
        <f t="shared" si="0"/>
        <v>89.6</v>
      </c>
      <c r="J11" s="1">
        <v>82.31</v>
      </c>
      <c r="K11" s="4">
        <f t="shared" si="1"/>
        <v>85.954999999999998</v>
      </c>
      <c r="L11" s="1"/>
    </row>
    <row r="12" spans="1:12" ht="23.25" customHeight="1">
      <c r="A12" s="1">
        <v>10</v>
      </c>
      <c r="B12" s="2">
        <v>2021001</v>
      </c>
      <c r="C12" s="2" t="s">
        <v>106</v>
      </c>
      <c r="D12" s="2" t="s">
        <v>107</v>
      </c>
      <c r="E12" s="2" t="s">
        <v>22</v>
      </c>
      <c r="F12" s="2" t="s">
        <v>12</v>
      </c>
      <c r="G12" s="2">
        <v>87</v>
      </c>
      <c r="H12" s="2">
        <v>94</v>
      </c>
      <c r="I12" s="1">
        <f t="shared" si="0"/>
        <v>89.8</v>
      </c>
      <c r="J12" s="1">
        <v>81.83</v>
      </c>
      <c r="K12" s="4">
        <f t="shared" si="1"/>
        <v>85.814999999999998</v>
      </c>
      <c r="L12" s="1"/>
    </row>
    <row r="13" spans="1:12" ht="23.25" customHeight="1">
      <c r="A13" s="1">
        <v>11</v>
      </c>
      <c r="B13" s="2">
        <v>2021001</v>
      </c>
      <c r="C13" s="2" t="s">
        <v>92</v>
      </c>
      <c r="D13" s="2" t="s">
        <v>93</v>
      </c>
      <c r="E13" s="2" t="s">
        <v>15</v>
      </c>
      <c r="F13" s="2" t="s">
        <v>15</v>
      </c>
      <c r="G13" s="2">
        <v>91</v>
      </c>
      <c r="H13" s="2">
        <v>93</v>
      </c>
      <c r="I13" s="1">
        <f t="shared" si="0"/>
        <v>91.800000000000011</v>
      </c>
      <c r="J13" s="1">
        <v>79.5</v>
      </c>
      <c r="K13" s="4">
        <f t="shared" si="1"/>
        <v>85.65</v>
      </c>
      <c r="L13" s="1"/>
    </row>
    <row r="14" spans="1:12" ht="23.25" customHeight="1">
      <c r="A14" s="1">
        <v>12</v>
      </c>
      <c r="B14" s="2">
        <v>2021001</v>
      </c>
      <c r="C14" s="2" t="s">
        <v>90</v>
      </c>
      <c r="D14" s="2" t="s">
        <v>91</v>
      </c>
      <c r="E14" s="2" t="s">
        <v>31</v>
      </c>
      <c r="F14" s="2" t="s">
        <v>65</v>
      </c>
      <c r="G14" s="2">
        <v>85</v>
      </c>
      <c r="H14" s="2">
        <v>99</v>
      </c>
      <c r="I14" s="1">
        <f t="shared" si="0"/>
        <v>90.6</v>
      </c>
      <c r="J14" s="1">
        <v>78.25</v>
      </c>
      <c r="K14" s="4">
        <f t="shared" si="1"/>
        <v>84.424999999999997</v>
      </c>
      <c r="L14" s="1"/>
    </row>
    <row r="15" spans="1:12" ht="23.25" customHeight="1">
      <c r="A15" s="1">
        <v>13</v>
      </c>
      <c r="B15" s="2">
        <v>2021001</v>
      </c>
      <c r="C15" s="2" t="s">
        <v>135</v>
      </c>
      <c r="D15" s="2" t="s">
        <v>136</v>
      </c>
      <c r="E15" s="2" t="s">
        <v>15</v>
      </c>
      <c r="F15" s="2" t="s">
        <v>56</v>
      </c>
      <c r="G15" s="2">
        <v>94</v>
      </c>
      <c r="H15" s="2">
        <v>80</v>
      </c>
      <c r="I15" s="1">
        <f t="shared" si="0"/>
        <v>88.4</v>
      </c>
      <c r="J15" s="1">
        <v>80.38</v>
      </c>
      <c r="K15" s="4">
        <f t="shared" si="1"/>
        <v>84.39</v>
      </c>
      <c r="L15" s="1"/>
    </row>
    <row r="16" spans="1:12" ht="23.25" customHeight="1">
      <c r="A16" s="1">
        <v>14</v>
      </c>
      <c r="B16" s="2">
        <v>2021001</v>
      </c>
      <c r="C16" s="2" t="s">
        <v>108</v>
      </c>
      <c r="D16" s="2" t="s">
        <v>109</v>
      </c>
      <c r="E16" s="2" t="s">
        <v>15</v>
      </c>
      <c r="F16" s="2" t="s">
        <v>22</v>
      </c>
      <c r="G16" s="2">
        <v>87</v>
      </c>
      <c r="H16" s="2">
        <v>93</v>
      </c>
      <c r="I16" s="1">
        <f t="shared" si="0"/>
        <v>89.4</v>
      </c>
      <c r="J16" s="1">
        <v>78.91</v>
      </c>
      <c r="K16" s="4">
        <f t="shared" si="1"/>
        <v>84.155000000000001</v>
      </c>
      <c r="L16" s="1"/>
    </row>
    <row r="17" spans="1:12" ht="23.25" customHeigh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ht="23.25" customHeight="1">
      <c r="A18" s="1">
        <v>1</v>
      </c>
      <c r="B18" s="2">
        <v>2021002</v>
      </c>
      <c r="C18" s="2" t="s">
        <v>94</v>
      </c>
      <c r="D18" s="2" t="s">
        <v>95</v>
      </c>
      <c r="E18" s="2" t="s">
        <v>84</v>
      </c>
      <c r="F18" s="2" t="s">
        <v>25</v>
      </c>
      <c r="G18" s="2">
        <v>96</v>
      </c>
      <c r="H18" s="2">
        <v>88</v>
      </c>
      <c r="I18" s="1">
        <f t="shared" ref="I18:I31" si="2">G18*0.6+H18*0.4</f>
        <v>92.8</v>
      </c>
      <c r="J18" s="1">
        <v>83.46</v>
      </c>
      <c r="K18" s="4">
        <f t="shared" ref="K18:K31" si="3">I18*0.5+J18*0.5</f>
        <v>88.13</v>
      </c>
      <c r="L18" s="1"/>
    </row>
    <row r="19" spans="1:12" ht="23.25" customHeight="1">
      <c r="A19" s="1">
        <v>2</v>
      </c>
      <c r="B19" s="2">
        <v>2021002</v>
      </c>
      <c r="C19" s="2" t="s">
        <v>59</v>
      </c>
      <c r="D19" s="2" t="s">
        <v>60</v>
      </c>
      <c r="E19" s="2" t="s">
        <v>32</v>
      </c>
      <c r="F19" s="2" t="s">
        <v>8</v>
      </c>
      <c r="G19" s="2">
        <v>96</v>
      </c>
      <c r="H19" s="2">
        <v>92</v>
      </c>
      <c r="I19" s="1">
        <f t="shared" si="2"/>
        <v>94.4</v>
      </c>
      <c r="J19" s="1">
        <v>79.3</v>
      </c>
      <c r="K19" s="4">
        <f t="shared" si="3"/>
        <v>86.85</v>
      </c>
      <c r="L19" s="1"/>
    </row>
    <row r="20" spans="1:12" ht="23.25" customHeight="1">
      <c r="A20" s="1">
        <v>3</v>
      </c>
      <c r="B20" s="2">
        <v>2021002</v>
      </c>
      <c r="C20" s="2" t="s">
        <v>40</v>
      </c>
      <c r="D20" s="2" t="s">
        <v>41</v>
      </c>
      <c r="E20" s="2" t="s">
        <v>35</v>
      </c>
      <c r="F20" s="2" t="s">
        <v>42</v>
      </c>
      <c r="G20" s="2">
        <v>95</v>
      </c>
      <c r="H20" s="2">
        <v>95</v>
      </c>
      <c r="I20" s="1">
        <f t="shared" si="2"/>
        <v>95</v>
      </c>
      <c r="J20" s="1">
        <v>77.06</v>
      </c>
      <c r="K20" s="4">
        <f t="shared" si="3"/>
        <v>86.03</v>
      </c>
      <c r="L20" s="1"/>
    </row>
    <row r="21" spans="1:12" ht="23.25" customHeight="1">
      <c r="A21" s="1">
        <v>4</v>
      </c>
      <c r="B21" s="2">
        <v>2021002</v>
      </c>
      <c r="C21" s="2" t="s">
        <v>120</v>
      </c>
      <c r="D21" s="2" t="s">
        <v>121</v>
      </c>
      <c r="E21" s="2" t="s">
        <v>32</v>
      </c>
      <c r="F21" s="2" t="s">
        <v>56</v>
      </c>
      <c r="G21" s="2">
        <v>94</v>
      </c>
      <c r="H21" s="2">
        <v>83</v>
      </c>
      <c r="I21" s="1">
        <f t="shared" si="2"/>
        <v>89.6</v>
      </c>
      <c r="J21" s="1">
        <v>82.34</v>
      </c>
      <c r="K21" s="4">
        <f t="shared" si="3"/>
        <v>85.97</v>
      </c>
      <c r="L21" s="1"/>
    </row>
    <row r="22" spans="1:12" ht="23.25" customHeight="1">
      <c r="A22" s="1">
        <v>5</v>
      </c>
      <c r="B22" s="2">
        <v>2021002</v>
      </c>
      <c r="C22" s="2" t="s">
        <v>118</v>
      </c>
      <c r="D22" s="2" t="s">
        <v>119</v>
      </c>
      <c r="E22" s="2" t="s">
        <v>84</v>
      </c>
      <c r="F22" s="2" t="s">
        <v>52</v>
      </c>
      <c r="G22" s="2">
        <v>84</v>
      </c>
      <c r="H22" s="2">
        <v>93.5</v>
      </c>
      <c r="I22" s="1">
        <f t="shared" si="2"/>
        <v>87.8</v>
      </c>
      <c r="J22" s="1">
        <v>82.9</v>
      </c>
      <c r="K22" s="4">
        <f t="shared" si="3"/>
        <v>85.35</v>
      </c>
      <c r="L22" s="1"/>
    </row>
    <row r="23" spans="1:12" ht="23.25" customHeight="1">
      <c r="A23" s="1">
        <v>6</v>
      </c>
      <c r="B23" s="2">
        <v>2021002</v>
      </c>
      <c r="C23" s="2" t="s">
        <v>33</v>
      </c>
      <c r="D23" s="2" t="s">
        <v>34</v>
      </c>
      <c r="E23" s="2" t="s">
        <v>35</v>
      </c>
      <c r="F23" s="2" t="s">
        <v>15</v>
      </c>
      <c r="G23" s="2">
        <v>95</v>
      </c>
      <c r="H23" s="2">
        <v>96</v>
      </c>
      <c r="I23" s="1">
        <f t="shared" si="2"/>
        <v>95.4</v>
      </c>
      <c r="J23" s="1">
        <v>74.319999999999993</v>
      </c>
      <c r="K23" s="4">
        <f t="shared" si="3"/>
        <v>84.86</v>
      </c>
      <c r="L23" s="1"/>
    </row>
    <row r="24" spans="1:12" ht="23.25" customHeight="1">
      <c r="A24" s="1">
        <v>7</v>
      </c>
      <c r="B24" s="2">
        <v>2021002</v>
      </c>
      <c r="C24" s="2" t="s">
        <v>96</v>
      </c>
      <c r="D24" s="2" t="s">
        <v>97</v>
      </c>
      <c r="E24" s="2" t="s">
        <v>84</v>
      </c>
      <c r="F24" s="2" t="s">
        <v>80</v>
      </c>
      <c r="G24" s="2">
        <v>89</v>
      </c>
      <c r="H24" s="2">
        <v>95</v>
      </c>
      <c r="I24" s="1">
        <f t="shared" si="2"/>
        <v>91.4</v>
      </c>
      <c r="J24" s="1">
        <v>76.8</v>
      </c>
      <c r="K24" s="4">
        <f t="shared" si="3"/>
        <v>84.1</v>
      </c>
      <c r="L24" s="1"/>
    </row>
    <row r="25" spans="1:12" ht="23.25" customHeight="1">
      <c r="A25" s="1">
        <v>8</v>
      </c>
      <c r="B25" s="2">
        <v>2021002</v>
      </c>
      <c r="C25" s="2" t="s">
        <v>128</v>
      </c>
      <c r="D25" s="2" t="s">
        <v>129</v>
      </c>
      <c r="E25" s="2" t="s">
        <v>32</v>
      </c>
      <c r="F25" s="2" t="s">
        <v>130</v>
      </c>
      <c r="G25" s="2">
        <v>91</v>
      </c>
      <c r="H25" s="2">
        <v>84</v>
      </c>
      <c r="I25" s="1">
        <f t="shared" si="2"/>
        <v>88.2</v>
      </c>
      <c r="J25" s="1">
        <v>79.819999999999993</v>
      </c>
      <c r="K25" s="4">
        <f t="shared" si="3"/>
        <v>84.009999999999991</v>
      </c>
      <c r="L25" s="1"/>
    </row>
    <row r="26" spans="1:12" ht="23.25" customHeight="1">
      <c r="A26" s="1">
        <v>9</v>
      </c>
      <c r="B26" s="2">
        <v>2021002</v>
      </c>
      <c r="C26" s="2" t="s">
        <v>139</v>
      </c>
      <c r="D26" s="2" t="s">
        <v>140</v>
      </c>
      <c r="E26" s="2" t="s">
        <v>32</v>
      </c>
      <c r="F26" s="2" t="s">
        <v>141</v>
      </c>
      <c r="G26" s="2">
        <v>93</v>
      </c>
      <c r="H26" s="2">
        <v>79</v>
      </c>
      <c r="I26" s="1">
        <f t="shared" si="2"/>
        <v>87.4</v>
      </c>
      <c r="J26" s="1">
        <v>80.040000000000006</v>
      </c>
      <c r="K26" s="4">
        <f t="shared" si="3"/>
        <v>83.72</v>
      </c>
      <c r="L26" s="1"/>
    </row>
    <row r="27" spans="1:12" ht="23.25" customHeight="1">
      <c r="A27" s="1">
        <v>10</v>
      </c>
      <c r="B27" s="2">
        <v>2021002</v>
      </c>
      <c r="C27" s="2" t="s">
        <v>144</v>
      </c>
      <c r="D27" s="2" t="s">
        <v>145</v>
      </c>
      <c r="E27" s="2" t="s">
        <v>84</v>
      </c>
      <c r="F27" s="2" t="s">
        <v>71</v>
      </c>
      <c r="G27" s="2">
        <v>88</v>
      </c>
      <c r="H27" s="2">
        <v>82.5</v>
      </c>
      <c r="I27" s="1">
        <f t="shared" si="2"/>
        <v>85.8</v>
      </c>
      <c r="J27" s="1">
        <v>81.599999999999994</v>
      </c>
      <c r="K27" s="4">
        <f t="shared" si="3"/>
        <v>83.699999999999989</v>
      </c>
      <c r="L27" s="1"/>
    </row>
    <row r="28" spans="1:12" ht="23.25" customHeight="1">
      <c r="A28" s="1">
        <v>11</v>
      </c>
      <c r="B28" s="2">
        <v>2021002</v>
      </c>
      <c r="C28" s="2" t="s">
        <v>150</v>
      </c>
      <c r="D28" s="2" t="s">
        <v>151</v>
      </c>
      <c r="E28" s="2" t="s">
        <v>35</v>
      </c>
      <c r="F28" s="2" t="s">
        <v>28</v>
      </c>
      <c r="G28" s="2">
        <v>83</v>
      </c>
      <c r="H28" s="2">
        <v>79</v>
      </c>
      <c r="I28" s="1">
        <f t="shared" si="2"/>
        <v>81.400000000000006</v>
      </c>
      <c r="J28" s="1">
        <v>84.26</v>
      </c>
      <c r="K28" s="4">
        <f t="shared" si="3"/>
        <v>82.830000000000013</v>
      </c>
      <c r="L28" s="1"/>
    </row>
    <row r="29" spans="1:12" ht="23.25" customHeight="1">
      <c r="A29" s="1">
        <v>12</v>
      </c>
      <c r="B29" s="2">
        <v>2021002</v>
      </c>
      <c r="C29" s="2" t="s">
        <v>146</v>
      </c>
      <c r="D29" s="2" t="s">
        <v>147</v>
      </c>
      <c r="E29" s="2" t="s">
        <v>35</v>
      </c>
      <c r="F29" s="2" t="s">
        <v>32</v>
      </c>
      <c r="G29" s="2">
        <v>75</v>
      </c>
      <c r="H29" s="2">
        <v>91</v>
      </c>
      <c r="I29" s="1">
        <f t="shared" si="2"/>
        <v>81.400000000000006</v>
      </c>
      <c r="J29" s="1">
        <v>83.5</v>
      </c>
      <c r="K29" s="4">
        <f t="shared" si="3"/>
        <v>82.45</v>
      </c>
      <c r="L29" s="1"/>
    </row>
    <row r="30" spans="1:12" ht="23.25" customHeight="1">
      <c r="A30" s="1">
        <v>13</v>
      </c>
      <c r="B30" s="2">
        <v>2021002</v>
      </c>
      <c r="C30" s="2" t="s">
        <v>98</v>
      </c>
      <c r="D30" s="2" t="s">
        <v>99</v>
      </c>
      <c r="E30" s="2" t="s">
        <v>84</v>
      </c>
      <c r="F30" s="2" t="s">
        <v>84</v>
      </c>
      <c r="G30" s="2">
        <v>89</v>
      </c>
      <c r="H30" s="2">
        <v>93</v>
      </c>
      <c r="I30" s="1">
        <f t="shared" si="2"/>
        <v>90.6</v>
      </c>
      <c r="J30" s="1">
        <v>74.239999999999995</v>
      </c>
      <c r="K30" s="4">
        <f t="shared" si="3"/>
        <v>82.419999999999987</v>
      </c>
      <c r="L30" s="1"/>
    </row>
    <row r="31" spans="1:12" ht="23.25" customHeight="1">
      <c r="A31" s="1">
        <v>14</v>
      </c>
      <c r="B31" s="2">
        <v>2021002</v>
      </c>
      <c r="C31" s="2" t="s">
        <v>148</v>
      </c>
      <c r="D31" s="2" t="s">
        <v>149</v>
      </c>
      <c r="E31" s="2" t="s">
        <v>35</v>
      </c>
      <c r="F31" s="2" t="s">
        <v>52</v>
      </c>
      <c r="G31" s="2">
        <v>93</v>
      </c>
      <c r="H31" s="2">
        <v>73</v>
      </c>
      <c r="I31" s="1">
        <f t="shared" si="2"/>
        <v>85</v>
      </c>
      <c r="J31" s="1">
        <v>79.739999999999995</v>
      </c>
      <c r="K31" s="4">
        <f t="shared" si="3"/>
        <v>82.37</v>
      </c>
      <c r="L31" s="1"/>
    </row>
    <row r="32" spans="1:12" ht="21.75" customHeight="1">
      <c r="A32" s="1">
        <v>1</v>
      </c>
      <c r="B32" s="2">
        <v>2021003</v>
      </c>
      <c r="C32" s="2" t="s">
        <v>9</v>
      </c>
      <c r="D32" s="2" t="s">
        <v>10</v>
      </c>
      <c r="E32" s="2" t="s">
        <v>11</v>
      </c>
      <c r="F32" s="2" t="s">
        <v>12</v>
      </c>
      <c r="G32" s="2">
        <v>106</v>
      </c>
      <c r="H32" s="2">
        <v>95.5</v>
      </c>
      <c r="I32" s="1">
        <f t="shared" ref="I32:I46" si="4">G32*0.6+H32*0.4</f>
        <v>101.8</v>
      </c>
      <c r="J32" s="1">
        <v>78</v>
      </c>
      <c r="K32" s="4">
        <f t="shared" ref="K32:K46" si="5">I32*0.5+J32*0.5</f>
        <v>89.9</v>
      </c>
      <c r="L32" s="1"/>
    </row>
    <row r="33" spans="1:12" ht="21.75" customHeight="1">
      <c r="A33" s="1">
        <v>2</v>
      </c>
      <c r="B33" s="2">
        <v>2021003</v>
      </c>
      <c r="C33" s="2" t="s">
        <v>20</v>
      </c>
      <c r="D33" s="2" t="s">
        <v>21</v>
      </c>
      <c r="E33" s="2" t="s">
        <v>11</v>
      </c>
      <c r="F33" s="2" t="s">
        <v>22</v>
      </c>
      <c r="G33" s="2">
        <v>104</v>
      </c>
      <c r="H33" s="2">
        <v>92.5</v>
      </c>
      <c r="I33" s="1">
        <f t="shared" si="4"/>
        <v>99.4</v>
      </c>
      <c r="J33" s="1">
        <v>77.2</v>
      </c>
      <c r="K33" s="4">
        <f t="shared" si="5"/>
        <v>88.300000000000011</v>
      </c>
      <c r="L33" s="1"/>
    </row>
    <row r="34" spans="1:12" ht="21.75" customHeight="1">
      <c r="A34" s="1">
        <v>3</v>
      </c>
      <c r="B34" s="2">
        <v>2021003</v>
      </c>
      <c r="C34" s="2" t="s">
        <v>36</v>
      </c>
      <c r="D34" s="2" t="s">
        <v>37</v>
      </c>
      <c r="E34" s="2" t="s">
        <v>38</v>
      </c>
      <c r="F34" s="2" t="s">
        <v>39</v>
      </c>
      <c r="G34" s="2">
        <v>101</v>
      </c>
      <c r="H34" s="2">
        <v>89.5</v>
      </c>
      <c r="I34" s="1">
        <f t="shared" si="4"/>
        <v>96.4</v>
      </c>
      <c r="J34" s="1">
        <v>77</v>
      </c>
      <c r="K34" s="4">
        <f t="shared" si="5"/>
        <v>86.7</v>
      </c>
      <c r="L34" s="1"/>
    </row>
    <row r="35" spans="1:12" ht="21.75" customHeight="1">
      <c r="A35" s="1">
        <v>4</v>
      </c>
      <c r="B35" s="2">
        <v>2021003</v>
      </c>
      <c r="C35" s="2" t="s">
        <v>50</v>
      </c>
      <c r="D35" s="2" t="s">
        <v>51</v>
      </c>
      <c r="E35" s="2" t="s">
        <v>11</v>
      </c>
      <c r="F35" s="2" t="s">
        <v>52</v>
      </c>
      <c r="G35" s="2">
        <v>97</v>
      </c>
      <c r="H35" s="2">
        <v>91.5</v>
      </c>
      <c r="I35" s="1">
        <f t="shared" si="4"/>
        <v>94.8</v>
      </c>
      <c r="J35" s="1">
        <v>78.5</v>
      </c>
      <c r="K35" s="4">
        <f t="shared" si="5"/>
        <v>86.65</v>
      </c>
      <c r="L35" s="1"/>
    </row>
    <row r="36" spans="1:12" ht="21.75" customHeight="1">
      <c r="A36" s="1">
        <v>5</v>
      </c>
      <c r="B36" s="2">
        <v>2021003</v>
      </c>
      <c r="C36" s="2" t="s">
        <v>26</v>
      </c>
      <c r="D36" s="2" t="s">
        <v>27</v>
      </c>
      <c r="E36" s="2" t="s">
        <v>11</v>
      </c>
      <c r="F36" s="2" t="s">
        <v>28</v>
      </c>
      <c r="G36" s="2">
        <v>99</v>
      </c>
      <c r="H36" s="2">
        <v>94.5</v>
      </c>
      <c r="I36" s="1">
        <f t="shared" si="4"/>
        <v>97.2</v>
      </c>
      <c r="J36" s="1">
        <v>75.02</v>
      </c>
      <c r="K36" s="4">
        <f t="shared" si="5"/>
        <v>86.11</v>
      </c>
      <c r="L36" s="1"/>
    </row>
    <row r="37" spans="1:12" ht="21.75" customHeight="1">
      <c r="A37" s="1">
        <v>6</v>
      </c>
      <c r="B37" s="2">
        <v>2021003</v>
      </c>
      <c r="C37" s="2" t="s">
        <v>100</v>
      </c>
      <c r="D37" s="2" t="s">
        <v>101</v>
      </c>
      <c r="E37" s="2" t="s">
        <v>38</v>
      </c>
      <c r="F37" s="2" t="s">
        <v>80</v>
      </c>
      <c r="G37" s="2">
        <v>88</v>
      </c>
      <c r="H37" s="2">
        <v>94</v>
      </c>
      <c r="I37" s="1">
        <f t="shared" si="4"/>
        <v>90.4</v>
      </c>
      <c r="J37" s="1">
        <v>81.599999999999994</v>
      </c>
      <c r="K37" s="4">
        <f t="shared" si="5"/>
        <v>86</v>
      </c>
      <c r="L37" s="1"/>
    </row>
    <row r="38" spans="1:12" ht="21.75" customHeight="1">
      <c r="A38" s="1">
        <v>7</v>
      </c>
      <c r="B38" s="2">
        <v>2021003</v>
      </c>
      <c r="C38" s="2" t="s">
        <v>122</v>
      </c>
      <c r="D38" s="2" t="s">
        <v>123</v>
      </c>
      <c r="E38" s="2" t="s">
        <v>11</v>
      </c>
      <c r="F38" s="2" t="s">
        <v>25</v>
      </c>
      <c r="G38" s="2">
        <v>94</v>
      </c>
      <c r="H38" s="2">
        <v>82.5</v>
      </c>
      <c r="I38" s="1">
        <f t="shared" si="4"/>
        <v>89.4</v>
      </c>
      <c r="J38" s="1">
        <v>81.2</v>
      </c>
      <c r="K38" s="4">
        <f t="shared" si="5"/>
        <v>85.300000000000011</v>
      </c>
      <c r="L38" s="1"/>
    </row>
    <row r="39" spans="1:12" ht="21.75" customHeight="1">
      <c r="A39" s="1">
        <v>8</v>
      </c>
      <c r="B39" s="2">
        <v>2021003</v>
      </c>
      <c r="C39" s="2" t="s">
        <v>76</v>
      </c>
      <c r="D39" s="2" t="s">
        <v>77</v>
      </c>
      <c r="E39" s="2" t="s">
        <v>45</v>
      </c>
      <c r="F39" s="2" t="s">
        <v>25</v>
      </c>
      <c r="G39" s="2">
        <v>86</v>
      </c>
      <c r="H39" s="2">
        <v>100</v>
      </c>
      <c r="I39" s="1">
        <f t="shared" si="4"/>
        <v>91.6</v>
      </c>
      <c r="J39" s="1">
        <v>78.7</v>
      </c>
      <c r="K39" s="4">
        <f t="shared" si="5"/>
        <v>85.15</v>
      </c>
      <c r="L39" s="1"/>
    </row>
    <row r="40" spans="1:12" ht="21.75" customHeight="1">
      <c r="A40" s="1">
        <v>9</v>
      </c>
      <c r="B40" s="2">
        <v>2021003</v>
      </c>
      <c r="C40" s="2" t="s">
        <v>43</v>
      </c>
      <c r="D40" s="2" t="s">
        <v>44</v>
      </c>
      <c r="E40" s="2" t="s">
        <v>45</v>
      </c>
      <c r="F40" s="2" t="s">
        <v>8</v>
      </c>
      <c r="G40" s="2">
        <v>95</v>
      </c>
      <c r="H40" s="2">
        <v>95</v>
      </c>
      <c r="I40" s="1">
        <f t="shared" si="4"/>
        <v>95</v>
      </c>
      <c r="J40" s="1">
        <v>75.2</v>
      </c>
      <c r="K40" s="4">
        <f t="shared" si="5"/>
        <v>85.1</v>
      </c>
      <c r="L40" s="1"/>
    </row>
    <row r="41" spans="1:12" ht="21.75" customHeight="1">
      <c r="A41" s="1">
        <v>10</v>
      </c>
      <c r="B41" s="2">
        <v>2021003</v>
      </c>
      <c r="C41" s="2" t="s">
        <v>116</v>
      </c>
      <c r="D41" s="2" t="s">
        <v>117</v>
      </c>
      <c r="E41" s="2" t="s">
        <v>38</v>
      </c>
      <c r="F41" s="2" t="s">
        <v>16</v>
      </c>
      <c r="G41" s="2">
        <v>88</v>
      </c>
      <c r="H41" s="2">
        <v>90</v>
      </c>
      <c r="I41" s="1">
        <f t="shared" si="4"/>
        <v>88.8</v>
      </c>
      <c r="J41" s="1">
        <v>80.900000000000006</v>
      </c>
      <c r="K41" s="4">
        <f t="shared" si="5"/>
        <v>84.85</v>
      </c>
      <c r="L41" s="1"/>
    </row>
    <row r="42" spans="1:12" ht="21.75" customHeight="1">
      <c r="A42" s="1">
        <v>11</v>
      </c>
      <c r="B42" s="2">
        <v>2021003</v>
      </c>
      <c r="C42" s="2" t="s">
        <v>48</v>
      </c>
      <c r="D42" s="2" t="s">
        <v>49</v>
      </c>
      <c r="E42" s="2" t="s">
        <v>38</v>
      </c>
      <c r="F42" s="2" t="s">
        <v>45</v>
      </c>
      <c r="G42" s="2">
        <v>96</v>
      </c>
      <c r="H42" s="2">
        <v>93.5</v>
      </c>
      <c r="I42" s="1">
        <f t="shared" si="4"/>
        <v>95</v>
      </c>
      <c r="J42" s="1">
        <v>74.400000000000006</v>
      </c>
      <c r="K42" s="4">
        <f t="shared" si="5"/>
        <v>84.7</v>
      </c>
      <c r="L42" s="1"/>
    </row>
    <row r="43" spans="1:12" ht="21.75" customHeight="1">
      <c r="A43" s="1">
        <v>12</v>
      </c>
      <c r="B43" s="2">
        <v>2021003</v>
      </c>
      <c r="C43" s="2" t="s">
        <v>72</v>
      </c>
      <c r="D43" s="2" t="s">
        <v>73</v>
      </c>
      <c r="E43" s="2" t="s">
        <v>38</v>
      </c>
      <c r="F43" s="2" t="s">
        <v>19</v>
      </c>
      <c r="G43" s="2">
        <v>92</v>
      </c>
      <c r="H43" s="2">
        <v>95</v>
      </c>
      <c r="I43" s="1">
        <f t="shared" si="4"/>
        <v>93.199999999999989</v>
      </c>
      <c r="J43" s="1">
        <v>75.5</v>
      </c>
      <c r="K43" s="4">
        <f t="shared" si="5"/>
        <v>84.35</v>
      </c>
      <c r="L43" s="1"/>
    </row>
    <row r="44" spans="1:12" ht="21.75" customHeight="1">
      <c r="A44" s="1">
        <v>13</v>
      </c>
      <c r="B44" s="2">
        <v>2021003</v>
      </c>
      <c r="C44" s="2" t="s">
        <v>133</v>
      </c>
      <c r="D44" s="2" t="s">
        <v>134</v>
      </c>
      <c r="E44" s="2" t="s">
        <v>11</v>
      </c>
      <c r="F44" s="2" t="s">
        <v>35</v>
      </c>
      <c r="G44" s="2">
        <v>91</v>
      </c>
      <c r="H44" s="2">
        <v>83.5</v>
      </c>
      <c r="I44" s="1">
        <f t="shared" si="4"/>
        <v>88</v>
      </c>
      <c r="J44" s="1">
        <v>79.5</v>
      </c>
      <c r="K44" s="4">
        <f t="shared" si="5"/>
        <v>83.75</v>
      </c>
      <c r="L44" s="1"/>
    </row>
    <row r="45" spans="1:12" ht="21.75" customHeight="1">
      <c r="A45" s="1">
        <v>14</v>
      </c>
      <c r="B45" s="2">
        <v>2021003</v>
      </c>
      <c r="C45" s="2" t="s">
        <v>124</v>
      </c>
      <c r="D45" s="2" t="s">
        <v>125</v>
      </c>
      <c r="E45" s="2" t="s">
        <v>45</v>
      </c>
      <c r="F45" s="2" t="s">
        <v>12</v>
      </c>
      <c r="G45" s="2">
        <v>86</v>
      </c>
      <c r="H45" s="2">
        <v>90</v>
      </c>
      <c r="I45" s="1">
        <f t="shared" si="4"/>
        <v>87.6</v>
      </c>
      <c r="J45" s="1">
        <v>79.400000000000006</v>
      </c>
      <c r="K45" s="4">
        <f t="shared" si="5"/>
        <v>83.5</v>
      </c>
      <c r="L45" s="1"/>
    </row>
    <row r="46" spans="1:12" ht="21.75" customHeight="1">
      <c r="A46" s="1">
        <v>15</v>
      </c>
      <c r="B46" s="2">
        <v>2021003</v>
      </c>
      <c r="C46" s="2" t="s">
        <v>114</v>
      </c>
      <c r="D46" s="2" t="s">
        <v>115</v>
      </c>
      <c r="E46" s="2" t="s">
        <v>38</v>
      </c>
      <c r="F46" s="2" t="s">
        <v>52</v>
      </c>
      <c r="G46" s="2">
        <v>96</v>
      </c>
      <c r="H46" s="2">
        <v>82</v>
      </c>
      <c r="I46" s="1">
        <f t="shared" si="4"/>
        <v>90.4</v>
      </c>
      <c r="J46" s="1">
        <v>75.8</v>
      </c>
      <c r="K46" s="4">
        <f t="shared" si="5"/>
        <v>83.1</v>
      </c>
      <c r="L46" s="1"/>
    </row>
    <row r="47" spans="1:12" ht="21.75" customHeigh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21.75" customHeight="1">
      <c r="A48" s="1">
        <v>1</v>
      </c>
      <c r="B48" s="2">
        <v>2021004</v>
      </c>
      <c r="C48" s="2" t="s">
        <v>23</v>
      </c>
      <c r="D48" s="2" t="s">
        <v>24</v>
      </c>
      <c r="E48" s="2" t="s">
        <v>7</v>
      </c>
      <c r="F48" s="2" t="s">
        <v>25</v>
      </c>
      <c r="G48" s="2">
        <v>98</v>
      </c>
      <c r="H48" s="2">
        <v>97</v>
      </c>
      <c r="I48" s="1">
        <f t="shared" ref="I48:I61" si="6">G48*0.6+H48*0.4</f>
        <v>97.6</v>
      </c>
      <c r="J48" s="1">
        <v>82.2</v>
      </c>
      <c r="K48" s="4">
        <f t="shared" ref="K48:K61" si="7">I48*0.5+J48*0.5</f>
        <v>89.9</v>
      </c>
      <c r="L48" s="1"/>
    </row>
    <row r="49" spans="1:12" ht="21.75" customHeight="1">
      <c r="A49" s="1">
        <v>2</v>
      </c>
      <c r="B49" s="2">
        <v>2021004</v>
      </c>
      <c r="C49" s="2" t="s">
        <v>61</v>
      </c>
      <c r="D49" s="2" t="s">
        <v>62</v>
      </c>
      <c r="E49" s="2" t="s">
        <v>55</v>
      </c>
      <c r="F49" s="2" t="s">
        <v>31</v>
      </c>
      <c r="G49" s="2">
        <v>93</v>
      </c>
      <c r="H49" s="2">
        <v>95</v>
      </c>
      <c r="I49" s="1">
        <f t="shared" si="6"/>
        <v>93.8</v>
      </c>
      <c r="J49" s="1">
        <v>85.3</v>
      </c>
      <c r="K49" s="4">
        <f t="shared" si="7"/>
        <v>89.55</v>
      </c>
      <c r="L49" s="1"/>
    </row>
    <row r="50" spans="1:12" ht="21.75" customHeight="1">
      <c r="A50" s="1">
        <v>3</v>
      </c>
      <c r="B50" s="2">
        <v>2021004</v>
      </c>
      <c r="C50" s="2" t="s">
        <v>81</v>
      </c>
      <c r="D50" s="2" t="s">
        <v>82</v>
      </c>
      <c r="E50" s="2" t="s">
        <v>11</v>
      </c>
      <c r="F50" s="2" t="s">
        <v>83</v>
      </c>
      <c r="G50" s="2">
        <v>95</v>
      </c>
      <c r="H50" s="2">
        <v>90</v>
      </c>
      <c r="I50" s="1">
        <f t="shared" si="6"/>
        <v>93</v>
      </c>
      <c r="J50" s="1">
        <v>85.8</v>
      </c>
      <c r="K50" s="4">
        <f t="shared" si="7"/>
        <v>89.4</v>
      </c>
      <c r="L50" s="1"/>
    </row>
    <row r="51" spans="1:12" ht="21.75" customHeight="1">
      <c r="A51" s="1">
        <v>4</v>
      </c>
      <c r="B51" s="2">
        <v>2021004</v>
      </c>
      <c r="C51" s="2" t="s">
        <v>87</v>
      </c>
      <c r="D51" s="2" t="s">
        <v>88</v>
      </c>
      <c r="E51" s="2" t="s">
        <v>55</v>
      </c>
      <c r="F51" s="2" t="s">
        <v>89</v>
      </c>
      <c r="G51" s="2">
        <v>96</v>
      </c>
      <c r="H51" s="2">
        <v>88.5</v>
      </c>
      <c r="I51" s="1">
        <f t="shared" si="6"/>
        <v>93</v>
      </c>
      <c r="J51" s="1">
        <v>85.3</v>
      </c>
      <c r="K51" s="4">
        <f t="shared" si="7"/>
        <v>89.15</v>
      </c>
      <c r="L51" s="1"/>
    </row>
    <row r="52" spans="1:12" ht="21.75" customHeight="1">
      <c r="A52" s="1">
        <v>5</v>
      </c>
      <c r="B52" s="2">
        <v>2021004</v>
      </c>
      <c r="C52" s="2" t="s">
        <v>63</v>
      </c>
      <c r="D52" s="2" t="s">
        <v>64</v>
      </c>
      <c r="E52" s="2" t="s">
        <v>19</v>
      </c>
      <c r="F52" s="2" t="s">
        <v>65</v>
      </c>
      <c r="G52" s="2">
        <v>91</v>
      </c>
      <c r="H52" s="2">
        <v>96.5</v>
      </c>
      <c r="I52" s="1">
        <f t="shared" si="6"/>
        <v>93.2</v>
      </c>
      <c r="J52" s="1">
        <v>84</v>
      </c>
      <c r="K52" s="4">
        <f t="shared" si="7"/>
        <v>88.6</v>
      </c>
      <c r="L52" s="1"/>
    </row>
    <row r="53" spans="1:12" ht="21.75" customHeight="1">
      <c r="A53" s="1">
        <v>6</v>
      </c>
      <c r="B53" s="2">
        <v>2021004</v>
      </c>
      <c r="C53" s="2" t="s">
        <v>66</v>
      </c>
      <c r="D53" s="2" t="s">
        <v>67</v>
      </c>
      <c r="E53" s="2" t="s">
        <v>7</v>
      </c>
      <c r="F53" s="2" t="s">
        <v>68</v>
      </c>
      <c r="G53" s="2">
        <v>97</v>
      </c>
      <c r="H53" s="2">
        <v>90.5</v>
      </c>
      <c r="I53" s="1">
        <f t="shared" si="6"/>
        <v>94.4</v>
      </c>
      <c r="J53" s="1">
        <v>82.4</v>
      </c>
      <c r="K53" s="4">
        <f t="shared" si="7"/>
        <v>88.4</v>
      </c>
      <c r="L53" s="1"/>
    </row>
    <row r="54" spans="1:12" ht="21.75" customHeight="1">
      <c r="A54" s="1">
        <v>7</v>
      </c>
      <c r="B54" s="2">
        <v>2021004</v>
      </c>
      <c r="C54" s="2" t="s">
        <v>17</v>
      </c>
      <c r="D54" s="2" t="s">
        <v>18</v>
      </c>
      <c r="E54" s="2" t="s">
        <v>19</v>
      </c>
      <c r="F54" s="2" t="s">
        <v>7</v>
      </c>
      <c r="G54" s="2">
        <v>101</v>
      </c>
      <c r="H54" s="2">
        <v>96</v>
      </c>
      <c r="I54" s="1">
        <f t="shared" si="6"/>
        <v>99</v>
      </c>
      <c r="J54" s="1">
        <v>77.400000000000006</v>
      </c>
      <c r="K54" s="4">
        <f t="shared" si="7"/>
        <v>88.2</v>
      </c>
      <c r="L54" s="1"/>
    </row>
    <row r="55" spans="1:12" ht="21.75" customHeight="1">
      <c r="A55" s="1">
        <v>8</v>
      </c>
      <c r="B55" s="2">
        <v>2021004</v>
      </c>
      <c r="C55" s="2" t="s">
        <v>85</v>
      </c>
      <c r="D55" s="2" t="s">
        <v>86</v>
      </c>
      <c r="E55" s="2" t="s">
        <v>19</v>
      </c>
      <c r="F55" s="2" t="s">
        <v>25</v>
      </c>
      <c r="G55" s="2">
        <v>96</v>
      </c>
      <c r="H55" s="2">
        <v>88.5</v>
      </c>
      <c r="I55" s="1">
        <f t="shared" si="6"/>
        <v>93</v>
      </c>
      <c r="J55" s="1">
        <v>83.1</v>
      </c>
      <c r="K55" s="4">
        <f t="shared" si="7"/>
        <v>88.05</v>
      </c>
      <c r="L55" s="1"/>
    </row>
    <row r="56" spans="1:12" ht="21.75" customHeight="1">
      <c r="A56" s="1">
        <v>9</v>
      </c>
      <c r="B56" s="2">
        <v>2021004</v>
      </c>
      <c r="C56" s="2" t="s">
        <v>110</v>
      </c>
      <c r="D56" s="2" t="s">
        <v>111</v>
      </c>
      <c r="E56" s="2" t="s">
        <v>19</v>
      </c>
      <c r="F56" s="2" t="s">
        <v>12</v>
      </c>
      <c r="G56" s="2">
        <v>94</v>
      </c>
      <c r="H56" s="2">
        <v>86</v>
      </c>
      <c r="I56" s="1">
        <f t="shared" si="6"/>
        <v>90.8</v>
      </c>
      <c r="J56" s="1">
        <v>84.6</v>
      </c>
      <c r="K56" s="4">
        <f t="shared" si="7"/>
        <v>87.699999999999989</v>
      </c>
      <c r="L56" s="1"/>
    </row>
    <row r="57" spans="1:12" ht="21.75" customHeight="1">
      <c r="A57" s="1">
        <v>10</v>
      </c>
      <c r="B57" s="2">
        <v>2021004</v>
      </c>
      <c r="C57" s="2" t="s">
        <v>74</v>
      </c>
      <c r="D57" s="2" t="s">
        <v>75</v>
      </c>
      <c r="E57" s="2" t="s">
        <v>55</v>
      </c>
      <c r="F57" s="2" t="s">
        <v>35</v>
      </c>
      <c r="G57" s="2">
        <v>95</v>
      </c>
      <c r="H57" s="2">
        <v>91.5</v>
      </c>
      <c r="I57" s="1">
        <f t="shared" si="6"/>
        <v>93.6</v>
      </c>
      <c r="J57" s="1">
        <v>81.599999999999994</v>
      </c>
      <c r="K57" s="4">
        <f t="shared" si="7"/>
        <v>87.6</v>
      </c>
      <c r="L57" s="1"/>
    </row>
    <row r="58" spans="1:12" ht="21.75" customHeight="1">
      <c r="A58" s="1">
        <v>11</v>
      </c>
      <c r="B58" s="2">
        <v>2021004</v>
      </c>
      <c r="C58" s="2" t="s">
        <v>53</v>
      </c>
      <c r="D58" s="2" t="s">
        <v>54</v>
      </c>
      <c r="E58" s="2" t="s">
        <v>55</v>
      </c>
      <c r="F58" s="2" t="s">
        <v>56</v>
      </c>
      <c r="G58" s="2">
        <v>99</v>
      </c>
      <c r="H58" s="2">
        <v>89.5</v>
      </c>
      <c r="I58" s="1">
        <f t="shared" si="6"/>
        <v>95.2</v>
      </c>
      <c r="J58" s="1">
        <v>77.400000000000006</v>
      </c>
      <c r="K58" s="4">
        <f t="shared" si="7"/>
        <v>86.300000000000011</v>
      </c>
      <c r="L58" s="1"/>
    </row>
    <row r="59" spans="1:12" ht="21.75" customHeight="1">
      <c r="A59" s="1">
        <v>12</v>
      </c>
      <c r="B59" s="2">
        <v>2021004</v>
      </c>
      <c r="C59" s="2" t="s">
        <v>142</v>
      </c>
      <c r="D59" s="2" t="s">
        <v>143</v>
      </c>
      <c r="E59" s="2" t="s">
        <v>7</v>
      </c>
      <c r="F59" s="2" t="s">
        <v>65</v>
      </c>
      <c r="G59" s="2">
        <v>91</v>
      </c>
      <c r="H59" s="2">
        <v>80.5</v>
      </c>
      <c r="I59" s="1">
        <f t="shared" si="6"/>
        <v>86.800000000000011</v>
      </c>
      <c r="J59" s="1">
        <v>85.2</v>
      </c>
      <c r="K59" s="4">
        <f t="shared" si="7"/>
        <v>86</v>
      </c>
      <c r="L59" s="1"/>
    </row>
    <row r="60" spans="1:12" ht="21.75" customHeight="1">
      <c r="A60" s="1">
        <v>13</v>
      </c>
      <c r="B60" s="2">
        <v>2021004</v>
      </c>
      <c r="C60" s="2" t="s">
        <v>102</v>
      </c>
      <c r="D60" s="2" t="s">
        <v>103</v>
      </c>
      <c r="E60" s="2" t="s">
        <v>55</v>
      </c>
      <c r="F60" s="2" t="s">
        <v>22</v>
      </c>
      <c r="G60" s="2">
        <v>94</v>
      </c>
      <c r="H60" s="2">
        <v>87.5</v>
      </c>
      <c r="I60" s="1">
        <f t="shared" si="6"/>
        <v>91.4</v>
      </c>
      <c r="J60" s="1">
        <v>79.599999999999994</v>
      </c>
      <c r="K60" s="4">
        <f t="shared" si="7"/>
        <v>85.5</v>
      </c>
      <c r="L60" s="1"/>
    </row>
    <row r="61" spans="1:12" ht="21.75" customHeight="1">
      <c r="A61" s="1">
        <v>14</v>
      </c>
      <c r="B61" s="2">
        <v>2021004</v>
      </c>
      <c r="C61" s="2" t="s">
        <v>131</v>
      </c>
      <c r="D61" s="2" t="s">
        <v>132</v>
      </c>
      <c r="E61" s="2" t="s">
        <v>55</v>
      </c>
      <c r="F61" s="2" t="s">
        <v>83</v>
      </c>
      <c r="G61" s="2">
        <v>90</v>
      </c>
      <c r="H61" s="2">
        <v>85</v>
      </c>
      <c r="I61" s="1">
        <f t="shared" si="6"/>
        <v>88</v>
      </c>
      <c r="J61" s="1">
        <v>80.81</v>
      </c>
      <c r="K61" s="4">
        <f t="shared" si="7"/>
        <v>84.405000000000001</v>
      </c>
      <c r="L61" s="1"/>
    </row>
    <row r="62" spans="1:12" ht="21.75" customHeight="1">
      <c r="A62" s="1">
        <v>15</v>
      </c>
      <c r="B62" s="2">
        <v>2021004</v>
      </c>
      <c r="C62" s="2" t="s">
        <v>112</v>
      </c>
      <c r="D62" s="2" t="s">
        <v>113</v>
      </c>
      <c r="E62" s="2" t="s">
        <v>55</v>
      </c>
      <c r="F62" s="2" t="s">
        <v>19</v>
      </c>
      <c r="G62" s="2">
        <v>93</v>
      </c>
      <c r="H62" s="2">
        <v>86</v>
      </c>
      <c r="I62" s="1">
        <f>G62*0.6+H62*0.4</f>
        <v>90.199999999999989</v>
      </c>
      <c r="J62" s="1">
        <v>78.599999999999994</v>
      </c>
      <c r="K62" s="4">
        <f>I62*0.5+J62*0.5</f>
        <v>84.399999999999991</v>
      </c>
      <c r="L62" s="1"/>
    </row>
  </sheetData>
  <sheetProtection formatCells="0" formatColumns="0" formatRows="0" insertColumns="0" insertRows="0" insertHyperlinks="0" deleteColumns="0" deleteRows="0" sort="0" autoFilter="0" pivotTables="0"/>
  <sortState ref="A92:L121">
    <sortCondition descending="1" ref="K92:K121"/>
    <sortCondition descending="1" ref="I92:I121"/>
  </sortState>
  <mergeCells count="3">
    <mergeCell ref="A1:L1"/>
    <mergeCell ref="A17:L17"/>
    <mergeCell ref="A47:L47"/>
  </mergeCells>
  <phoneticPr fontId="1" type="noConversion"/>
  <printOptions horizontalCentered="1"/>
  <pageMargins left="0.55118110236220474" right="0.55118110236220474" top="0.59055118110236227" bottom="0.59055118110236227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2021-09-18T08:58:23Z</cp:lastPrinted>
  <dcterms:created xsi:type="dcterms:W3CDTF">2021-08-31T08:17:00Z</dcterms:created>
  <dcterms:modified xsi:type="dcterms:W3CDTF">2021-09-18T09:24:01Z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20B0FA7C8B984F3BB8C9644588DF4C94</vt:lpwstr>
  </property>
  <property fmtid="{D5CDD505-2E9C-101B-9397-08002B2CF9AE}" pid="3" name="KSOProductBuildVer">
    <vt:lpwstr>2052-11.1.0.10314</vt:lpwstr>
  </property>
</Properties>
</file>